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F3327D7-7117-437B-AEAF-F4AA0627341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nstrucciones" sheetId="4" r:id="rId1"/>
    <sheet name="Presupuesto Mensual" sheetId="1" r:id="rId2"/>
    <sheet name="Seguimiento de Deudas" sheetId="2" r:id="rId3"/>
    <sheet name="Ahorro para Meta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E3" i="2"/>
  <c r="E2" i="2"/>
  <c r="D3" i="1"/>
  <c r="D4" i="1"/>
  <c r="D5" i="1"/>
  <c r="D6" i="1"/>
  <c r="D7" i="1"/>
  <c r="D2" i="1"/>
  <c r="E2" i="1"/>
  <c r="E3" i="1"/>
  <c r="E4" i="1"/>
  <c r="E5" i="1"/>
  <c r="E6" i="1"/>
  <c r="E7" i="1"/>
  <c r="E3" i="3"/>
  <c r="D3" i="3"/>
  <c r="E2" i="3"/>
  <c r="D3" i="2"/>
  <c r="D2" i="2"/>
  <c r="C8" i="1"/>
  <c r="B8" i="1"/>
  <c r="D8" i="1" s="1"/>
  <c r="E8" i="1" l="1"/>
  <c r="B9" i="1"/>
</calcChain>
</file>

<file path=xl/sharedStrings.xml><?xml version="1.0" encoding="utf-8"?>
<sst xmlns="http://schemas.openxmlformats.org/spreadsheetml/2006/main" count="39" uniqueCount="39">
  <si>
    <t>Categoría</t>
  </si>
  <si>
    <t>Presupuesto</t>
  </si>
  <si>
    <t>Gasto Real</t>
  </si>
  <si>
    <t>Diferencia</t>
  </si>
  <si>
    <t>% Ejecutado</t>
  </si>
  <si>
    <t>Alimentación</t>
  </si>
  <si>
    <t>Transporte</t>
  </si>
  <si>
    <t>Vivienda</t>
  </si>
  <si>
    <t>Servicios Básicos</t>
  </si>
  <si>
    <t>Entretenimiento</t>
  </si>
  <si>
    <t>Otros</t>
  </si>
  <si>
    <t>Análisis</t>
  </si>
  <si>
    <t>Comentario</t>
  </si>
  <si>
    <t>Deuda</t>
  </si>
  <si>
    <t>Monto Total</t>
  </si>
  <si>
    <t>Monto Pagado</t>
  </si>
  <si>
    <t>Saldo Pendiente</t>
  </si>
  <si>
    <t>% Pagado</t>
  </si>
  <si>
    <t>Nivel de Alerta</t>
  </si>
  <si>
    <t>Tarjeta 1</t>
  </si>
  <si>
    <t>Préstamo</t>
  </si>
  <si>
    <t>Meta</t>
  </si>
  <si>
    <t>Monto Objetivo</t>
  </si>
  <si>
    <t>Ahorro Actual</t>
  </si>
  <si>
    <t>% Alcanzado</t>
  </si>
  <si>
    <t>Estado</t>
  </si>
  <si>
    <t>Progreso Visual</t>
  </si>
  <si>
    <t>Viaje a Europa</t>
  </si>
  <si>
    <t>Fondo de emergencia</t>
  </si>
  <si>
    <t>🔹 ¿Qué incluye esta plantilla?</t>
  </si>
  <si>
    <t>🔧 Instrucciones:</t>
  </si>
  <si>
    <t>1. Ingresa tus datos en las celdas blancas.</t>
  </si>
  <si>
    <t>2. No borres fórmulas automáticas.</t>
  </si>
  <si>
    <t>3. Observa los gráficos y alertas para tomar decisiones.</t>
  </si>
  <si>
    <t>📤 Sugerencia:</t>
  </si>
  <si>
    <t>Importa esta hoja a Google Sheets para edición en línea.</t>
  </si>
  <si>
    <t>Presupuesto mensual con análisis automático</t>
  </si>
  <si>
    <t>Seguimiento de deudas con semáforo</t>
  </si>
  <si>
    <t>Ahorro para metas con progreso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</si>
</sst>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Bahnschrift SemiBold"/>
      <family val="2"/>
    </font>
    <font>
      <i/>
      <sz val="11"/>
      <color theme="1"/>
      <name val="Bahnschrift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2" borderId="0" xfId="1"/>
    <xf numFmtId="0" fontId="3" fillId="2" borderId="0" xfId="1" applyFont="1"/>
    <xf numFmtId="0" fontId="4" fillId="2" borderId="0" xfId="1" applyFont="1"/>
  </cellXfs>
  <cellStyles count="2">
    <cellStyle name="40% - Énfasis1" xfId="1" builtinId="31"/>
    <cellStyle name="Normal" xfId="0" builtinId="0"/>
  </cellStyles>
  <dxfs count="8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Presupuesto vs Gasto Real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'Presupuesto Mensual'!$B$1</c:f>
              <c:strCache>
                <c:ptCount val="1"/>
                <c:pt idx="0">
                  <c:v>Presupuesto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'Presupuesto Mensual'!$A$2:$A$7</c:f>
              <c:strCache>
                <c:ptCount val="6"/>
                <c:pt idx="0">
                  <c:v>Alimentación</c:v>
                </c:pt>
                <c:pt idx="1">
                  <c:v>Transporte</c:v>
                </c:pt>
                <c:pt idx="2">
                  <c:v>Vivienda</c:v>
                </c:pt>
                <c:pt idx="3">
                  <c:v>Servicios Básicos</c:v>
                </c:pt>
                <c:pt idx="4">
                  <c:v>Entretenimiento</c:v>
                </c:pt>
                <c:pt idx="5">
                  <c:v>Otros</c:v>
                </c:pt>
              </c:strCache>
            </c:strRef>
          </c:cat>
          <c:val>
            <c:numRef>
              <c:f>'Presupuesto Mensual'!$B$2:$B$7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3D3-4395-A1E1-B3967B8A24F7}"/>
            </c:ext>
          </c:extLst>
        </c:ser>
        <c:ser>
          <c:idx val="1"/>
          <c:order val="1"/>
          <c:tx>
            <c:strRef>
              <c:f>'Presupuesto Mensual'!$C$1</c:f>
              <c:strCache>
                <c:ptCount val="1"/>
                <c:pt idx="0">
                  <c:v>Gasto Real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'Presupuesto Mensual'!$A$2:$A$7</c:f>
              <c:strCache>
                <c:ptCount val="6"/>
                <c:pt idx="0">
                  <c:v>Alimentación</c:v>
                </c:pt>
                <c:pt idx="1">
                  <c:v>Transporte</c:v>
                </c:pt>
                <c:pt idx="2">
                  <c:v>Vivienda</c:v>
                </c:pt>
                <c:pt idx="3">
                  <c:v>Servicios Básicos</c:v>
                </c:pt>
                <c:pt idx="4">
                  <c:v>Entretenimiento</c:v>
                </c:pt>
                <c:pt idx="5">
                  <c:v>Otros</c:v>
                </c:pt>
              </c:strCache>
            </c:strRef>
          </c:cat>
          <c:val>
            <c:numRef>
              <c:f>'Presupuesto Mensual'!$C$2:$C$7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3D3-4395-A1E1-B3967B8A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Categorías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Monto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% Pagado por Deuda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'Seguimiento de Deudas'!$E$1</c:f>
              <c:strCache>
                <c:ptCount val="1"/>
                <c:pt idx="0">
                  <c:v>% Pagado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'Seguimiento de Deudas'!$A$2:$A$3</c:f>
              <c:strCache>
                <c:ptCount val="2"/>
                <c:pt idx="0">
                  <c:v>Tarjeta 1</c:v>
                </c:pt>
                <c:pt idx="1">
                  <c:v>Préstamo</c:v>
                </c:pt>
              </c:strCache>
            </c:strRef>
          </c:cat>
          <c:val>
            <c:numRef>
              <c:f>'Seguimiento de Deudas'!$E$2:$E$3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8-448D-8C39-7F4D376C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Deuda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Progreso de Metas de Ahorro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'Ahorro para Metas'!$D$1</c:f>
              <c:strCache>
                <c:ptCount val="1"/>
                <c:pt idx="0">
                  <c:v>% Alcanzado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'Ahorro para Metas'!$A$2:$A$3</c:f>
              <c:strCache>
                <c:ptCount val="2"/>
                <c:pt idx="0">
                  <c:v>Viaje a Europa</c:v>
                </c:pt>
                <c:pt idx="1">
                  <c:v>Fondo de emergencia</c:v>
                </c:pt>
              </c:strCache>
            </c:strRef>
          </c:cat>
          <c:val>
            <c:numRef>
              <c:f>'Ahorro para Metas'!$D$2:$D$3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2-41E2-8F0F-09AA9EF1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Metas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Porcentaje Alcanzado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1F540A-BA1A-4154-8C2D-139A1DB11DA3}" name="Tabla1" displayName="Tabla1" ref="A1:E9" totalsRowShown="0" headerRowDxfId="7">
  <autoFilter ref="A1:E9" xr:uid="{8D1F540A-BA1A-4154-8C2D-139A1DB11DA3}"/>
  <tableColumns count="5">
    <tableColumn id="1" xr3:uid="{198EA781-B9C7-4AC3-8A60-CCB83A1B5DFA}" name="Categoría"/>
    <tableColumn id="2" xr3:uid="{791A98D1-1637-4B7D-97E2-191BBD38E04E}" name="Presupuesto"/>
    <tableColumn id="3" xr3:uid="{520D9834-6D48-49DC-91E8-043A8D87C29E}" name="Gasto Real"/>
    <tableColumn id="4" xr3:uid="{8091F61B-EE39-448F-A3C2-EA62C585F44A}" name="Diferencia" dataDxfId="6">
      <calculatedColumnFormula>B2-C2</calculatedColumnFormula>
    </tableColumn>
    <tableColumn id="5" xr3:uid="{A14B9A9E-A478-4831-8C79-659A4C97DC29}" name="% Ejecutado" dataDxfId="5">
      <calculatedColumnFormula>C2/B2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3E62F-AF2A-4AA7-86E7-6AB4C4E802B6}" name="Tabla2" displayName="Tabla2" ref="A1:F3" totalsRowShown="0" headerRowDxfId="4">
  <autoFilter ref="A1:F3" xr:uid="{F8C3E62F-AF2A-4AA7-86E7-6AB4C4E802B6}"/>
  <tableColumns count="6">
    <tableColumn id="1" xr3:uid="{9398DE7A-CFD9-4C2A-9E28-4D8DBAAA6CF5}" name="Deuda"/>
    <tableColumn id="2" xr3:uid="{86829A68-B40B-4093-9C5E-29C219833961}" name="Monto Total"/>
    <tableColumn id="3" xr3:uid="{E070FD83-2C80-42F1-8C14-91568FAD2344}" name="Monto Pagado"/>
    <tableColumn id="4" xr3:uid="{E483F13C-DCDA-4FF5-ADD3-4829EDB92889}" name="Saldo Pendiente">
      <calculatedColumnFormula>B2-C2</calculatedColumnFormula>
    </tableColumn>
    <tableColumn id="5" xr3:uid="{CDA1C8B4-54A6-470B-8A69-3351655662C6}" name="% Pagado">
      <calculatedColumnFormula>C2/B2</calculatedColumnFormula>
    </tableColumn>
    <tableColumn id="6" xr3:uid="{15DB4354-03A5-4A64-99A2-1A5F74E39722}" name="Nivel de Alerta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1E42FD-E4C1-448B-8971-EF1D70623B28}" name="Tabla3" displayName="Tabla3" ref="A1:F3" totalsRowShown="0" headerRowDxfId="3">
  <autoFilter ref="A1:F3" xr:uid="{3B1E42FD-E4C1-448B-8971-EF1D70623B28}"/>
  <tableColumns count="6">
    <tableColumn id="1" xr3:uid="{52D3D137-9AFA-4781-85CA-AD85B048F0FF}" name="Meta"/>
    <tableColumn id="2" xr3:uid="{01240D1E-BBC2-4FCF-9991-B1E70AEDEC6A}" name="Monto Objetivo"/>
    <tableColumn id="3" xr3:uid="{1506FCBF-C7AD-4AD0-82BE-C80D6F6406D6}" name="Ahorro Actual"/>
    <tableColumn id="4" xr3:uid="{2F4F7475-8B37-428F-95DE-66666C711372}" name="% Alcanzado">
      <calculatedColumnFormula>C2/B2</calculatedColumnFormula>
    </tableColumn>
    <tableColumn id="5" xr3:uid="{078EEB4D-AE68-45C6-90D5-7242B6FEB0DA}" name="Estado">
      <calculatedColumnFormula>IF(C2&gt;=B2,"Meta alcanzada","En progreso")</calculatedColumnFormula>
    </tableColumn>
    <tableColumn id="6" xr3:uid="{8B5F23DF-DFAF-442F-B96A-5EA6AEF16704}" name="Progreso Visual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0C5A-BEB1-4FC4-B969-BBBFB046ADF2}">
  <dimension ref="A1:X26"/>
  <sheetViews>
    <sheetView showGridLines="0" workbookViewId="0">
      <selection activeCell="B17" sqref="B17"/>
    </sheetView>
  </sheetViews>
  <sheetFormatPr baseColWidth="10" defaultRowHeight="15" x14ac:dyDescent="0.25"/>
  <cols>
    <col min="1" max="1" width="32.28515625" customWidth="1"/>
  </cols>
  <sheetData>
    <row r="1" spans="1:24" x14ac:dyDescent="0.25">
      <c r="A1" s="4" t="s">
        <v>29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3" t="s">
        <v>36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3" t="s">
        <v>37</v>
      </c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3" t="s">
        <v>38</v>
      </c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3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4" t="s">
        <v>30</v>
      </c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3" t="s">
        <v>31</v>
      </c>
      <c r="B7" s="3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3" t="s">
        <v>32</v>
      </c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3" t="s">
        <v>33</v>
      </c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3"/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4" t="s">
        <v>34</v>
      </c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3" t="s">
        <v>35</v>
      </c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workbookViewId="0">
      <selection activeCell="C17" sqref="C17"/>
    </sheetView>
  </sheetViews>
  <sheetFormatPr baseColWidth="10" defaultColWidth="9.140625" defaultRowHeight="15" x14ac:dyDescent="0.25"/>
  <cols>
    <col min="1" max="1" width="16.7109375" customWidth="1"/>
    <col min="2" max="2" width="19.85546875" customWidth="1"/>
    <col min="3" max="3" width="15.85546875" customWidth="1"/>
    <col min="4" max="4" width="13.140625" customWidth="1"/>
    <col min="5" max="5" width="13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D2">
        <f>B2-C2</f>
        <v>0</v>
      </c>
      <c r="E2" t="e">
        <f>C2/B2</f>
        <v>#DIV/0!</v>
      </c>
    </row>
    <row r="3" spans="1:5" x14ac:dyDescent="0.25">
      <c r="A3" t="s">
        <v>6</v>
      </c>
      <c r="D3">
        <f t="shared" ref="D3:D9" si="0">B3-C3</f>
        <v>0</v>
      </c>
      <c r="E3" t="e">
        <f t="shared" ref="E2:E9" si="1">C3/B3</f>
        <v>#DIV/0!</v>
      </c>
    </row>
    <row r="4" spans="1:5" x14ac:dyDescent="0.25">
      <c r="A4" t="s">
        <v>7</v>
      </c>
      <c r="D4">
        <f t="shared" si="0"/>
        <v>0</v>
      </c>
      <c r="E4" t="e">
        <f t="shared" si="1"/>
        <v>#DIV/0!</v>
      </c>
    </row>
    <row r="5" spans="1:5" x14ac:dyDescent="0.25">
      <c r="A5" t="s">
        <v>8</v>
      </c>
      <c r="D5">
        <f t="shared" si="0"/>
        <v>0</v>
      </c>
      <c r="E5" t="e">
        <f t="shared" si="1"/>
        <v>#DIV/0!</v>
      </c>
    </row>
    <row r="6" spans="1:5" x14ac:dyDescent="0.25">
      <c r="A6" t="s">
        <v>9</v>
      </c>
      <c r="D6">
        <f t="shared" si="0"/>
        <v>0</v>
      </c>
      <c r="E6" t="e">
        <f t="shared" si="1"/>
        <v>#DIV/0!</v>
      </c>
    </row>
    <row r="7" spans="1:5" x14ac:dyDescent="0.25">
      <c r="A7" t="s">
        <v>10</v>
      </c>
      <c r="D7">
        <f t="shared" si="0"/>
        <v>0</v>
      </c>
      <c r="E7" t="e">
        <f t="shared" si="1"/>
        <v>#DIV/0!</v>
      </c>
    </row>
    <row r="8" spans="1:5" x14ac:dyDescent="0.25">
      <c r="A8" t="s">
        <v>11</v>
      </c>
      <c r="B8">
        <f>SUM(B2:B7)</f>
        <v>0</v>
      </c>
      <c r="C8">
        <f>SUM(C2:C7)</f>
        <v>0</v>
      </c>
      <c r="D8">
        <f t="shared" si="0"/>
        <v>0</v>
      </c>
      <c r="E8" t="e">
        <f t="shared" si="1"/>
        <v>#DIV/0!</v>
      </c>
    </row>
    <row r="9" spans="1:5" x14ac:dyDescent="0.25">
      <c r="A9" t="s">
        <v>12</v>
      </c>
      <c r="B9" t="str">
        <f>IF(D9&gt;0,"Buen manejo del presupuesto",IF(D9=0,"Presupuesto exacto","Has excedido tu presupuesto"))</f>
        <v>Presupuesto exacto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showGridLines="0" workbookViewId="0">
      <selection activeCell="E4" sqref="E4"/>
    </sheetView>
  </sheetViews>
  <sheetFormatPr baseColWidth="10" defaultColWidth="9.140625" defaultRowHeight="15" x14ac:dyDescent="0.25"/>
  <cols>
    <col min="1" max="1" width="11.5703125" customWidth="1"/>
    <col min="2" max="2" width="15" customWidth="1"/>
    <col min="3" max="3" width="16.7109375" customWidth="1"/>
    <col min="4" max="4" width="17.7109375" customWidth="1"/>
    <col min="5" max="5" width="14.85546875" customWidth="1"/>
    <col min="6" max="6" width="16.42578125" customWidth="1"/>
  </cols>
  <sheetData>
    <row r="1" spans="1:6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25">
      <c r="A2" t="s">
        <v>19</v>
      </c>
      <c r="D2">
        <f>B2-C2</f>
        <v>0</v>
      </c>
      <c r="E2" t="e">
        <f>C2/B2</f>
        <v>#DIV/0!</v>
      </c>
    </row>
    <row r="3" spans="1:6" x14ac:dyDescent="0.25">
      <c r="A3" t="s">
        <v>20</v>
      </c>
      <c r="D3">
        <f>B3-C3</f>
        <v>0</v>
      </c>
      <c r="E3" t="e">
        <f>C3/B3</f>
        <v>#DIV/0!</v>
      </c>
    </row>
  </sheetData>
  <conditionalFormatting sqref="F2:F3">
    <cfRule type="cellIs" dxfId="2" priority="1" operator="lessThan">
      <formula>0.25</formula>
    </cfRule>
    <cfRule type="cellIs" dxfId="1" priority="2" operator="between">
      <formula>0.25</formula>
      <formula>0.75</formula>
    </cfRule>
    <cfRule type="cellIs" dxfId="0" priority="3" operator="greaterThan">
      <formula>0.75</formula>
    </cfRule>
  </conditionalFormatting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showGridLines="0" tabSelected="1" workbookViewId="0">
      <selection activeCell="D3" sqref="D3"/>
    </sheetView>
  </sheetViews>
  <sheetFormatPr baseColWidth="10" defaultColWidth="9.140625" defaultRowHeight="15" x14ac:dyDescent="0.25"/>
  <cols>
    <col min="1" max="1" width="19.85546875" customWidth="1"/>
    <col min="2" max="2" width="17.7109375" customWidth="1"/>
    <col min="3" max="3" width="15.7109375" customWidth="1"/>
    <col min="4" max="4" width="14.85546875" customWidth="1"/>
    <col min="5" max="5" width="15.42578125" customWidth="1"/>
    <col min="6" max="6" width="16.85546875" customWidth="1"/>
  </cols>
  <sheetData>
    <row r="1" spans="1:6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</row>
    <row r="2" spans="1:6" x14ac:dyDescent="0.25">
      <c r="A2" t="s">
        <v>27</v>
      </c>
      <c r="D2" t="e">
        <f>C2/B2</f>
        <v>#DIV/0!</v>
      </c>
      <c r="E2" t="str">
        <f>IF(C2&gt;=B2,"Meta alcanzada","En progreso")</f>
        <v>Meta alcanzada</v>
      </c>
    </row>
    <row r="3" spans="1:6" x14ac:dyDescent="0.25">
      <c r="A3" t="s">
        <v>28</v>
      </c>
      <c r="D3" t="e">
        <f>C3/B3</f>
        <v>#DIV/0!</v>
      </c>
      <c r="E3" t="str">
        <f>IF(C3&gt;=B3,"Meta alcanzada","En progreso")</f>
        <v>Meta alcanzada</v>
      </c>
    </row>
  </sheetData>
  <conditionalFormatting sqref="D2:D3">
    <cfRule type="dataBar" priority="1">
      <dataBar>
        <cfvo type="num" val="0"/>
        <cfvo type="num" val="1"/>
        <color rgb="FF638EC6"/>
      </dataBar>
    </cfRule>
  </conditionalFormatting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Presupuesto Mensual</vt:lpstr>
      <vt:lpstr>Seguimiento de Deudas</vt:lpstr>
      <vt:lpstr>Ahorro para 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2025-04-23T18:28:04Z</dcterms:created>
  <dcterms:modified xsi:type="dcterms:W3CDTF">2025-04-23T19:06:38Z</dcterms:modified>
</cp:coreProperties>
</file>